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<sst xmlns="http://schemas.openxmlformats.org/spreadsheetml/2006/main" count="120" uniqueCount="77">
  <si>
    <t>육**</t>
  </si>
  <si>
    <t>정**</t>
  </si>
  <si>
    <t>장**</t>
  </si>
  <si>
    <t>오**</t>
  </si>
  <si>
    <t>이**</t>
  </si>
  <si>
    <t>박**</t>
  </si>
  <si>
    <t>손**</t>
  </si>
  <si>
    <t>김**</t>
  </si>
  <si>
    <t>안**</t>
  </si>
  <si>
    <t>업체명</t>
  </si>
  <si>
    <t>연번</t>
  </si>
  <si>
    <t>대표</t>
  </si>
  <si>
    <t>조**</t>
  </si>
  <si>
    <t>장**</t>
  </si>
  <si>
    <t>계     약     명</t>
  </si>
  <si>
    <t>계약율(B/A*100)</t>
  </si>
  <si>
    <t>계  약  상  대  자</t>
  </si>
  <si>
    <t>2017.03.02.
~03.31</t>
  </si>
  <si>
    <t>2017.02.09.
~02.13.</t>
  </si>
  <si>
    <t>2017학년도 정왕초 전기안전관리 용역 계약</t>
  </si>
  <si>
    <t>2017학년도 정왕초 복합기및등사기임대용역 계약</t>
  </si>
  <si>
    <t>2017학년도 정왕초 폐식용유 매각 용역 계약</t>
  </si>
  <si>
    <t>2017.03.01.
~2018.02.28.</t>
  </si>
  <si>
    <t>2017년 2월 수의계약 내역(100만원 이상)</t>
  </si>
  <si>
    <t>2017학년도 정왕초 소방시설유지관리 용역 계약</t>
  </si>
  <si>
    <t>(주)엑스컴정보통신</t>
  </si>
  <si>
    <t>(주)대길전기통신</t>
  </si>
  <si>
    <t>(주)경일전기안전관리</t>
  </si>
  <si>
    <t>북시흥농업협동조합</t>
  </si>
  <si>
    <t>계약금액(B)</t>
  </si>
  <si>
    <t>수의계약사유</t>
  </si>
  <si>
    <t>디지털 정보</t>
  </si>
  <si>
    <t>비  고</t>
  </si>
  <si>
    <t>계약일자</t>
  </si>
  <si>
    <t>계약기간</t>
  </si>
  <si>
    <t>예정가격(A)</t>
  </si>
  <si>
    <t>다인정수시스템</t>
  </si>
  <si>
    <t>(주)에스원</t>
  </si>
  <si>
    <t>나래컴퍼니</t>
  </si>
  <si>
    <t>(주)새수풀</t>
  </si>
  <si>
    <t>지방계약법시행령 제 25조 제 1항 5호</t>
  </si>
  <si>
    <t>학생실습실용 컴퓨터 하드보안관 구입계약</t>
  </si>
  <si>
    <t>돌봄교실(2실)전원 설비 보수 공사 계약</t>
  </si>
  <si>
    <t>경기농림진흥재단</t>
  </si>
  <si>
    <t>안양지구축산업혐동조합</t>
  </si>
  <si>
    <t>군자농협 경제사업소</t>
  </si>
  <si>
    <t>2017학년도 정왕초 정수기(대형)유지보수 용역 계약</t>
  </si>
  <si>
    <t>2017년3월 정왕초 급식물품(친환경농산물,김치)계약</t>
  </si>
  <si>
    <t>2017학년도 정왕초 급식실 보일러 유지보수 용역 계약</t>
  </si>
  <si>
    <t>2017학년도 정왕초 컴퓨터,학내망 관리 용역 계약</t>
  </si>
  <si>
    <t>2017학년도 정왕초 학년연구실 복합기 임대 용역 계약</t>
  </si>
  <si>
    <t>2017년 3월 정왕초 급식물품(수산물) 계약</t>
  </si>
  <si>
    <t>2017년 3월 정왕초 급식물품(우수축산물)계약</t>
  </si>
  <si>
    <t>2017년 3월 정왕초 급식물품(공산품)계약</t>
  </si>
  <si>
    <t>2017학년도 정왕초 친환경찰현미 계약</t>
  </si>
  <si>
    <t>2017학년도 정왕초 음식잔반처리용역 계약</t>
  </si>
  <si>
    <t>2017학년도 정왕초 유인경비용역 계약</t>
  </si>
  <si>
    <t>2017학년도 정왕초 무인경비용역 계약</t>
  </si>
  <si>
    <t>해정수산(주)</t>
  </si>
  <si>
    <t>모리오카***</t>
  </si>
  <si>
    <t>주식회사 가나</t>
  </si>
  <si>
    <t>2017.03.02.
~12.31.</t>
  </si>
  <si>
    <t>2017학년도 정왕초 햇토미 계약</t>
  </si>
  <si>
    <t>2017.02.16.
~02.21.</t>
  </si>
  <si>
    <t>2017.03.02.
~03.31.</t>
  </si>
  <si>
    <t>류**</t>
  </si>
  <si>
    <t>강**</t>
  </si>
  <si>
    <t>2017학년도 정왕초 청소용역 계약</t>
  </si>
  <si>
    <t>2017학년도 정왕초 승강기유지관리용역 계약</t>
  </si>
  <si>
    <t>신**</t>
  </si>
  <si>
    <t>(주)시니어인력뱅크</t>
  </si>
  <si>
    <t>한국미우라공업(주)</t>
  </si>
  <si>
    <t>(주)엑스컴정보통신</t>
  </si>
  <si>
    <t>8000
(단가계약)</t>
  </si>
  <si>
    <t>(주)스마트오앤에이</t>
  </si>
  <si>
    <t>(주)소방친구일일구</t>
  </si>
  <si>
    <t>(주)우신엘리베이터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</si>
</sst>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돋움"/>
      <family val="0"/>
    </font>
    <font>
      <b/>
      <sz val="18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CC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0" fillId="0" borderId="5" applyNumberFormat="0" applyFill="0" applyAlignment="0" applyProtection="0"/>
    <xf numFmtId="0" fontId="25" fillId="3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NumberFormat="1" applyAlignment="1">
      <alignment vertical="center"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18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Border="1" applyAlignment="1">
      <alignment horizontal="center" vertical="center"/>
    </xf>
    <xf numFmtId="0" fontId="18" fillId="34" borderId="11" xfId="0" applyNumberFormat="1" applyFont="1" applyFill="1" applyBorder="1" applyAlignment="1" applyProtection="1">
      <alignment horizontal="center" vertical="center" shrinkToFit="1"/>
      <protection/>
    </xf>
    <xf numFmtId="14" fontId="18" fillId="33" borderId="10" xfId="0" applyNumberFormat="1" applyFont="1" applyFill="1" applyBorder="1" applyAlignment="1" applyProtection="1">
      <alignment horizontal="center" vertical="center" shrinkToFit="1"/>
      <protection/>
    </xf>
    <xf numFmtId="41" fontId="18" fillId="33" borderId="10" xfId="48" applyNumberFormat="1" applyFont="1" applyFill="1" applyBorder="1" applyAlignment="1" applyProtection="1">
      <alignment horizontal="center" vertical="center" shrinkToFit="1"/>
      <protection/>
    </xf>
    <xf numFmtId="0" fontId="18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shrinkToFit="1"/>
      <protection/>
    </xf>
    <xf numFmtId="14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1" fontId="18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Fill="1" applyBorder="1" applyAlignment="1" applyProtection="1">
      <alignment vertical="center" shrinkToFit="1"/>
      <protection/>
    </xf>
    <xf numFmtId="0" fontId="18" fillId="34" borderId="11" xfId="0" applyNumberFormat="1" applyFont="1" applyFill="1" applyBorder="1" applyAlignment="1" applyProtection="1">
      <alignment horizontal="center" vertical="center" shrinkToFit="1"/>
      <protection/>
    </xf>
    <xf numFmtId="0" fontId="18" fillId="34" borderId="12" xfId="0" applyNumberFormat="1" applyFont="1" applyFill="1" applyBorder="1" applyAlignment="1" applyProtection="1">
      <alignment horizontal="center" vertical="center" shrinkToFit="1"/>
      <protection/>
    </xf>
    <xf numFmtId="0" fontId="18" fillId="34" borderId="13" xfId="0" applyNumberFormat="1" applyFont="1" applyFill="1" applyBorder="1" applyAlignment="1" applyProtection="1">
      <alignment horizontal="center" vertical="center" shrinkToFit="1"/>
      <protection/>
    </xf>
    <xf numFmtId="0" fontId="18" fillId="34" borderId="14" xfId="0" applyNumberFormat="1" applyFont="1" applyFill="1" applyBorder="1" applyAlignment="1" applyProtection="1">
      <alignment horizontal="center" vertical="center" shrinkToFit="1"/>
      <protection/>
    </xf>
    <xf numFmtId="0" fontId="18" fillId="34" borderId="15" xfId="0" applyNumberFormat="1" applyFont="1" applyFill="1" applyBorder="1" applyAlignment="1" applyProtection="1">
      <alignment horizontal="center" vertical="center" shrinkToFit="1"/>
      <protection/>
    </xf>
    <xf numFmtId="0" fontId="18" fillId="34" borderId="16" xfId="0" applyNumberFormat="1" applyFont="1" applyFill="1" applyBorder="1" applyAlignment="1" applyProtection="1">
      <alignment horizontal="center" vertical="center" shrinkToFit="1"/>
      <protection/>
    </xf>
    <xf numFmtId="0" fontId="18" fillId="34" borderId="17" xfId="0" applyNumberFormat="1" applyFont="1" applyFill="1" applyBorder="1" applyAlignment="1" applyProtection="1">
      <alignment horizontal="center" vertical="center" shrinkToFit="1"/>
      <protection/>
    </xf>
    <xf numFmtId="0" fontId="18" fillId="34" borderId="18" xfId="0" applyNumberFormat="1" applyFont="1" applyFill="1" applyBorder="1" applyAlignment="1" applyProtection="1">
      <alignment horizontal="center" vertical="center" shrinkToFit="1"/>
      <protection/>
    </xf>
    <xf numFmtId="0" fontId="18" fillId="35" borderId="1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 shrinkToFit="1"/>
      <protection/>
    </xf>
    <xf numFmtId="0" fontId="18" fillId="33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1" fontId="18" fillId="33" borderId="10" xfId="48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defaultGridColor="0" zoomScaleSheetLayoutView="75" colorId="22" workbookViewId="0" topLeftCell="A7">
      <selection activeCell="F22" sqref="F22"/>
    </sheetView>
  </sheetViews>
  <sheetFormatPr defaultColWidth="8.88671875" defaultRowHeight="13.5"/>
  <cols>
    <col min="1" max="1" width="3.10546875" style="0" customWidth="1"/>
    <col min="2" max="2" width="31.77734375" style="1" customWidth="1"/>
    <col min="3" max="3" width="8.88671875" style="1" customWidth="1"/>
    <col min="4" max="4" width="11.3359375" style="8" customWidth="1"/>
    <col min="5" max="6" width="8.88671875" style="1" customWidth="1"/>
    <col min="7" max="7" width="10.21484375" style="1" customWidth="1"/>
    <col min="8" max="8" width="15.6640625" style="3" customWidth="1"/>
    <col min="9" max="9" width="6.6640625" style="3" customWidth="1"/>
    <col min="10" max="10" width="29.21484375" style="1" customWidth="1"/>
    <col min="11" max="11" width="8.6640625" style="1" customWidth="1"/>
    <col min="12" max="256" width="8.88671875" style="1" customWidth="1"/>
  </cols>
  <sheetData>
    <row r="1" spans="1:11" ht="60" customHeight="1">
      <c r="A1" s="24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7.25" customHeight="1">
      <c r="A2" s="23" t="s">
        <v>10</v>
      </c>
      <c r="B2" s="21" t="s">
        <v>14</v>
      </c>
      <c r="C2" s="15" t="s">
        <v>33</v>
      </c>
      <c r="D2" s="15" t="s">
        <v>34</v>
      </c>
      <c r="E2" s="15" t="s">
        <v>35</v>
      </c>
      <c r="F2" s="15" t="s">
        <v>29</v>
      </c>
      <c r="G2" s="15" t="s">
        <v>15</v>
      </c>
      <c r="H2" s="17" t="s">
        <v>16</v>
      </c>
      <c r="I2" s="18"/>
      <c r="J2" s="19" t="s">
        <v>30</v>
      </c>
      <c r="K2" s="19" t="s">
        <v>32</v>
      </c>
    </row>
    <row r="3" spans="1:11" ht="19.5" customHeight="1">
      <c r="A3" s="23"/>
      <c r="B3" s="22"/>
      <c r="C3" s="16"/>
      <c r="D3" s="16"/>
      <c r="E3" s="16"/>
      <c r="F3" s="16"/>
      <c r="G3" s="16"/>
      <c r="H3" s="5" t="s">
        <v>9</v>
      </c>
      <c r="I3" s="5" t="s">
        <v>11</v>
      </c>
      <c r="J3" s="20"/>
      <c r="K3" s="20"/>
    </row>
    <row r="4" spans="1:11" s="1" customFormat="1" ht="30" customHeight="1">
      <c r="A4" s="4">
        <v>1</v>
      </c>
      <c r="B4" s="10" t="s">
        <v>41</v>
      </c>
      <c r="C4" s="11">
        <v>42775</v>
      </c>
      <c r="D4" s="12" t="s">
        <v>18</v>
      </c>
      <c r="E4" s="13">
        <v>2156220</v>
      </c>
      <c r="F4" s="13">
        <v>2156220</v>
      </c>
      <c r="G4" s="2">
        <f>F4/E4*100</f>
        <v>100</v>
      </c>
      <c r="H4" s="10" t="s">
        <v>25</v>
      </c>
      <c r="I4" s="10" t="s">
        <v>13</v>
      </c>
      <c r="J4" s="2" t="s">
        <v>40</v>
      </c>
      <c r="K4" s="14"/>
    </row>
    <row r="5" spans="1:11" s="1" customFormat="1" ht="30" customHeight="1">
      <c r="A5" s="4">
        <v>2</v>
      </c>
      <c r="B5" s="10" t="s">
        <v>42</v>
      </c>
      <c r="C5" s="11">
        <v>42782</v>
      </c>
      <c r="D5" s="26" t="s">
        <v>63</v>
      </c>
      <c r="E5" s="13">
        <v>2596000</v>
      </c>
      <c r="F5" s="13">
        <v>2596000</v>
      </c>
      <c r="G5" s="2">
        <f>F5/E5*100</f>
        <v>100</v>
      </c>
      <c r="H5" s="10" t="s">
        <v>26</v>
      </c>
      <c r="I5" s="10" t="s">
        <v>12</v>
      </c>
      <c r="J5" s="2" t="s">
        <v>40</v>
      </c>
      <c r="K5" s="14"/>
    </row>
    <row r="6" spans="1:11" s="1" customFormat="1" ht="30" customHeight="1">
      <c r="A6" s="4">
        <v>3</v>
      </c>
      <c r="B6" s="2" t="s">
        <v>51</v>
      </c>
      <c r="C6" s="6">
        <v>42787</v>
      </c>
      <c r="D6" s="9" t="s">
        <v>64</v>
      </c>
      <c r="E6" s="7">
        <v>6497940</v>
      </c>
      <c r="F6" s="7">
        <v>6497940</v>
      </c>
      <c r="G6" s="2">
        <f aca="true" t="shared" si="0" ref="G6:G9">F6/E6*100</f>
        <v>100</v>
      </c>
      <c r="H6" s="2" t="s">
        <v>58</v>
      </c>
      <c r="I6" s="2" t="s">
        <v>7</v>
      </c>
      <c r="J6" s="2" t="s">
        <v>40</v>
      </c>
      <c r="K6" s="2"/>
    </row>
    <row r="7" spans="1:11" s="1" customFormat="1" ht="30" customHeight="1">
      <c r="A7" s="4">
        <v>4</v>
      </c>
      <c r="B7" s="10" t="s">
        <v>52</v>
      </c>
      <c r="C7" s="11">
        <v>42787</v>
      </c>
      <c r="D7" s="12" t="s">
        <v>64</v>
      </c>
      <c r="E7" s="13">
        <v>8819600</v>
      </c>
      <c r="F7" s="13">
        <v>8819600</v>
      </c>
      <c r="G7" s="2">
        <f t="shared" si="0"/>
        <v>100</v>
      </c>
      <c r="H7" s="10" t="s">
        <v>44</v>
      </c>
      <c r="I7" s="2" t="s">
        <v>6</v>
      </c>
      <c r="J7" s="2" t="s">
        <v>40</v>
      </c>
      <c r="K7" s="14"/>
    </row>
    <row r="8" spans="1:11" s="1" customFormat="1" ht="30" customHeight="1">
      <c r="A8" s="4">
        <v>5</v>
      </c>
      <c r="B8" s="10" t="s">
        <v>53</v>
      </c>
      <c r="C8" s="11">
        <v>42788</v>
      </c>
      <c r="D8" s="12" t="s">
        <v>17</v>
      </c>
      <c r="E8" s="13">
        <v>10564300</v>
      </c>
      <c r="F8" s="13">
        <v>10564300</v>
      </c>
      <c r="G8" s="2">
        <f t="shared" si="0"/>
        <v>100</v>
      </c>
      <c r="H8" s="10" t="s">
        <v>60</v>
      </c>
      <c r="I8" s="2" t="s">
        <v>5</v>
      </c>
      <c r="J8" s="2" t="s">
        <v>40</v>
      </c>
      <c r="K8" s="14"/>
    </row>
    <row r="9" spans="1:11" s="1" customFormat="1" ht="28.5" customHeight="1">
      <c r="A9" s="4">
        <v>6</v>
      </c>
      <c r="B9" s="2" t="s">
        <v>47</v>
      </c>
      <c r="C9" s="6">
        <v>42789</v>
      </c>
      <c r="D9" s="25" t="s">
        <v>64</v>
      </c>
      <c r="E9" s="7">
        <v>19278490</v>
      </c>
      <c r="F9" s="7">
        <v>19278490</v>
      </c>
      <c r="G9" s="2">
        <f t="shared" si="0"/>
        <v>100</v>
      </c>
      <c r="H9" s="2" t="s">
        <v>43</v>
      </c>
      <c r="I9" s="2" t="s">
        <v>6</v>
      </c>
      <c r="J9" s="2" t="s">
        <v>40</v>
      </c>
      <c r="K9" s="2"/>
    </row>
    <row r="10" spans="1:11" s="1" customFormat="1" ht="29.25" customHeight="1">
      <c r="A10" s="4">
        <v>7</v>
      </c>
      <c r="B10" s="2" t="s">
        <v>19</v>
      </c>
      <c r="C10" s="6">
        <v>42789</v>
      </c>
      <c r="D10" s="25" t="s">
        <v>22</v>
      </c>
      <c r="E10" s="7">
        <v>2376000</v>
      </c>
      <c r="F10" s="7">
        <v>2376000</v>
      </c>
      <c r="G10" s="2">
        <f>F10/E10*100</f>
        <v>100</v>
      </c>
      <c r="H10" s="2" t="s">
        <v>27</v>
      </c>
      <c r="I10" s="2" t="s">
        <v>69</v>
      </c>
      <c r="J10" s="2" t="s">
        <v>40</v>
      </c>
      <c r="K10" s="2"/>
    </row>
    <row r="11" spans="1:11" s="1" customFormat="1" ht="29.25" customHeight="1">
      <c r="A11" s="4">
        <v>8</v>
      </c>
      <c r="B11" s="2" t="s">
        <v>24</v>
      </c>
      <c r="C11" s="6">
        <v>42789</v>
      </c>
      <c r="D11" s="25" t="s">
        <v>22</v>
      </c>
      <c r="E11" s="7">
        <v>1716000</v>
      </c>
      <c r="F11" s="7">
        <v>1716000</v>
      </c>
      <c r="G11" s="2">
        <f aca="true" t="shared" si="1" ref="G11:G24">F11/E11*100</f>
        <v>100</v>
      </c>
      <c r="H11" s="2" t="s">
        <v>75</v>
      </c>
      <c r="I11" s="2" t="s">
        <v>5</v>
      </c>
      <c r="J11" s="2" t="s">
        <v>40</v>
      </c>
      <c r="K11" s="2"/>
    </row>
    <row r="12" spans="1:11" s="1" customFormat="1" ht="29.25" customHeight="1">
      <c r="A12" s="4">
        <v>9</v>
      </c>
      <c r="B12" s="2" t="s">
        <v>68</v>
      </c>
      <c r="C12" s="6">
        <v>42789</v>
      </c>
      <c r="D12" s="25" t="s">
        <v>22</v>
      </c>
      <c r="E12" s="7">
        <v>2376000</v>
      </c>
      <c r="F12" s="7">
        <v>2376000</v>
      </c>
      <c r="G12" s="2">
        <f t="shared" si="1"/>
        <v>100</v>
      </c>
      <c r="H12" s="2" t="s">
        <v>76</v>
      </c>
      <c r="I12" s="2" t="s">
        <v>1</v>
      </c>
      <c r="J12" s="2" t="s">
        <v>40</v>
      </c>
      <c r="K12" s="2"/>
    </row>
    <row r="13" spans="1:11" s="1" customFormat="1" ht="29.25" customHeight="1">
      <c r="A13" s="4">
        <v>10</v>
      </c>
      <c r="B13" s="2" t="s">
        <v>57</v>
      </c>
      <c r="C13" s="6">
        <v>42789</v>
      </c>
      <c r="D13" s="25" t="s">
        <v>22</v>
      </c>
      <c r="E13" s="7">
        <v>2208000</v>
      </c>
      <c r="F13" s="7">
        <v>2208000</v>
      </c>
      <c r="G13" s="2">
        <f t="shared" si="1"/>
        <v>100</v>
      </c>
      <c r="H13" s="2" t="s">
        <v>37</v>
      </c>
      <c r="I13" s="2" t="s">
        <v>0</v>
      </c>
      <c r="J13" s="2" t="s">
        <v>40</v>
      </c>
      <c r="K13" s="2"/>
    </row>
    <row r="14" spans="1:11" s="1" customFormat="1" ht="29.25" customHeight="1">
      <c r="A14" s="4">
        <v>11</v>
      </c>
      <c r="B14" s="2" t="s">
        <v>56</v>
      </c>
      <c r="C14" s="6">
        <v>42789</v>
      </c>
      <c r="D14" s="25" t="s">
        <v>22</v>
      </c>
      <c r="E14" s="7">
        <v>23040000</v>
      </c>
      <c r="F14" s="7">
        <v>23040000</v>
      </c>
      <c r="G14" s="2">
        <f t="shared" si="1"/>
        <v>100</v>
      </c>
      <c r="H14" s="2" t="s">
        <v>70</v>
      </c>
      <c r="I14" s="2" t="s">
        <v>4</v>
      </c>
      <c r="J14" s="2" t="s">
        <v>40</v>
      </c>
      <c r="K14" s="2"/>
    </row>
    <row r="15" spans="1:11" s="1" customFormat="1" ht="29.25" customHeight="1">
      <c r="A15" s="4">
        <v>12</v>
      </c>
      <c r="B15" s="2" t="s">
        <v>67</v>
      </c>
      <c r="C15" s="6">
        <v>42789</v>
      </c>
      <c r="D15" s="25" t="s">
        <v>22</v>
      </c>
      <c r="E15" s="7">
        <v>25080000</v>
      </c>
      <c r="F15" s="7">
        <v>25080000</v>
      </c>
      <c r="G15" s="2">
        <f t="shared" si="1"/>
        <v>100</v>
      </c>
      <c r="H15" s="2" t="s">
        <v>70</v>
      </c>
      <c r="I15" s="2" t="s">
        <v>4</v>
      </c>
      <c r="J15" s="2" t="s">
        <v>40</v>
      </c>
      <c r="K15" s="2"/>
    </row>
    <row r="16" spans="1:11" s="1" customFormat="1" ht="31.5" customHeight="1">
      <c r="A16" s="4">
        <v>13</v>
      </c>
      <c r="B16" s="2" t="s">
        <v>49</v>
      </c>
      <c r="C16" s="6">
        <v>42789</v>
      </c>
      <c r="D16" s="25" t="s">
        <v>22</v>
      </c>
      <c r="E16" s="7">
        <v>3300000</v>
      </c>
      <c r="F16" s="7">
        <v>3300000</v>
      </c>
      <c r="G16" s="2">
        <f t="shared" si="1"/>
        <v>100</v>
      </c>
      <c r="H16" s="2" t="s">
        <v>72</v>
      </c>
      <c r="I16" s="2" t="s">
        <v>2</v>
      </c>
      <c r="J16" s="2" t="s">
        <v>40</v>
      </c>
      <c r="K16" s="2"/>
    </row>
    <row r="17" spans="1:11" s="1" customFormat="1" ht="29.25" customHeight="1">
      <c r="A17" s="4">
        <v>14</v>
      </c>
      <c r="B17" s="2" t="s">
        <v>55</v>
      </c>
      <c r="C17" s="6">
        <v>42789</v>
      </c>
      <c r="D17" s="25" t="s">
        <v>22</v>
      </c>
      <c r="E17" s="7">
        <v>5000000</v>
      </c>
      <c r="F17" s="7">
        <v>5000000</v>
      </c>
      <c r="G17" s="2">
        <f t="shared" si="1"/>
        <v>100</v>
      </c>
      <c r="H17" s="2" t="s">
        <v>39</v>
      </c>
      <c r="I17" s="2" t="s">
        <v>5</v>
      </c>
      <c r="J17" s="2" t="s">
        <v>40</v>
      </c>
      <c r="K17" s="2"/>
    </row>
    <row r="18" spans="1:11" s="1" customFormat="1" ht="29.25" customHeight="1">
      <c r="A18" s="4">
        <v>15</v>
      </c>
      <c r="B18" s="2" t="s">
        <v>46</v>
      </c>
      <c r="C18" s="6">
        <v>42789</v>
      </c>
      <c r="D18" s="25" t="s">
        <v>22</v>
      </c>
      <c r="E18" s="7">
        <v>4118400</v>
      </c>
      <c r="F18" s="7">
        <v>4118400</v>
      </c>
      <c r="G18" s="2">
        <f t="shared" si="1"/>
        <v>100</v>
      </c>
      <c r="H18" s="2" t="s">
        <v>36</v>
      </c>
      <c r="I18" s="2" t="s">
        <v>7</v>
      </c>
      <c r="J18" s="2" t="s">
        <v>40</v>
      </c>
      <c r="K18" s="2"/>
    </row>
    <row r="19" spans="1:11" s="1" customFormat="1" ht="29.25" customHeight="1">
      <c r="A19" s="4">
        <v>16</v>
      </c>
      <c r="B19" s="2" t="s">
        <v>21</v>
      </c>
      <c r="C19" s="6">
        <v>42789</v>
      </c>
      <c r="D19" s="25" t="s">
        <v>22</v>
      </c>
      <c r="E19" s="27" t="s">
        <v>73</v>
      </c>
      <c r="F19" s="27" t="s">
        <v>73</v>
      </c>
      <c r="G19" s="2">
        <v>100</v>
      </c>
      <c r="H19" s="2" t="s">
        <v>74</v>
      </c>
      <c r="I19" s="2" t="s">
        <v>5</v>
      </c>
      <c r="J19" s="2" t="s">
        <v>40</v>
      </c>
      <c r="K19" s="2"/>
    </row>
    <row r="20" spans="1:11" s="1" customFormat="1" ht="29.25" customHeight="1">
      <c r="A20" s="4">
        <v>17</v>
      </c>
      <c r="B20" s="2" t="s">
        <v>20</v>
      </c>
      <c r="C20" s="6">
        <v>42789</v>
      </c>
      <c r="D20" s="25" t="s">
        <v>22</v>
      </c>
      <c r="E20" s="7">
        <v>6732000</v>
      </c>
      <c r="F20" s="7">
        <v>6732000</v>
      </c>
      <c r="G20" s="2">
        <f t="shared" si="1"/>
        <v>100</v>
      </c>
      <c r="H20" s="2" t="s">
        <v>31</v>
      </c>
      <c r="I20" s="2" t="s">
        <v>66</v>
      </c>
      <c r="J20" s="2" t="s">
        <v>40</v>
      </c>
      <c r="K20" s="2"/>
    </row>
    <row r="21" spans="1:11" s="1" customFormat="1" ht="29.25" customHeight="1">
      <c r="A21" s="4">
        <v>18</v>
      </c>
      <c r="B21" s="2" t="s">
        <v>50</v>
      </c>
      <c r="C21" s="6">
        <v>42789</v>
      </c>
      <c r="D21" s="25" t="s">
        <v>22</v>
      </c>
      <c r="E21" s="7">
        <v>8470000</v>
      </c>
      <c r="F21" s="7">
        <v>8470000</v>
      </c>
      <c r="G21" s="2">
        <f t="shared" si="1"/>
        <v>100</v>
      </c>
      <c r="H21" s="2" t="s">
        <v>38</v>
      </c>
      <c r="I21" s="2" t="s">
        <v>3</v>
      </c>
      <c r="J21" s="2" t="s">
        <v>40</v>
      </c>
      <c r="K21" s="2"/>
    </row>
    <row r="22" spans="1:11" s="1" customFormat="1" ht="29.25" customHeight="1">
      <c r="A22" s="4">
        <v>19</v>
      </c>
      <c r="B22" s="2" t="s">
        <v>48</v>
      </c>
      <c r="C22" s="6">
        <v>42789</v>
      </c>
      <c r="D22" s="25" t="s">
        <v>22</v>
      </c>
      <c r="E22" s="7">
        <v>1050000</v>
      </c>
      <c r="F22" s="7">
        <v>1050000</v>
      </c>
      <c r="G22" s="2">
        <f t="shared" si="1"/>
        <v>100</v>
      </c>
      <c r="H22" s="2" t="s">
        <v>71</v>
      </c>
      <c r="I22" s="2" t="s">
        <v>59</v>
      </c>
      <c r="J22" s="2" t="s">
        <v>40</v>
      </c>
      <c r="K22" s="2"/>
    </row>
    <row r="23" spans="1:11" s="1" customFormat="1" ht="28.5" customHeight="1">
      <c r="A23" s="4">
        <v>20</v>
      </c>
      <c r="B23" s="10" t="s">
        <v>62</v>
      </c>
      <c r="C23" s="11">
        <v>42793</v>
      </c>
      <c r="D23" s="26" t="s">
        <v>61</v>
      </c>
      <c r="E23" s="13">
        <v>33020000</v>
      </c>
      <c r="F23" s="13">
        <v>33020000</v>
      </c>
      <c r="G23" s="2">
        <f t="shared" si="1"/>
        <v>100</v>
      </c>
      <c r="H23" s="10" t="s">
        <v>45</v>
      </c>
      <c r="I23" s="10" t="s">
        <v>8</v>
      </c>
      <c r="J23" s="2" t="s">
        <v>40</v>
      </c>
      <c r="K23" s="14"/>
    </row>
    <row r="24" spans="1:11" s="1" customFormat="1" ht="28.5" customHeight="1">
      <c r="A24" s="4">
        <v>21</v>
      </c>
      <c r="B24" s="10" t="s">
        <v>54</v>
      </c>
      <c r="C24" s="11">
        <v>42793</v>
      </c>
      <c r="D24" s="26" t="s">
        <v>61</v>
      </c>
      <c r="E24" s="13">
        <v>4995000</v>
      </c>
      <c r="F24" s="13">
        <v>4995000</v>
      </c>
      <c r="G24" s="2">
        <f t="shared" si="1"/>
        <v>100</v>
      </c>
      <c r="H24" s="10" t="s">
        <v>28</v>
      </c>
      <c r="I24" s="10" t="s">
        <v>65</v>
      </c>
      <c r="J24" s="2" t="s">
        <v>40</v>
      </c>
      <c r="K24" s="14"/>
    </row>
  </sheetData>
  <sheetProtection/>
  <mergeCells count="11">
    <mergeCell ref="G2:G3"/>
    <mergeCell ref="H2:I2"/>
    <mergeCell ref="J2:J3"/>
    <mergeCell ref="K2:K3"/>
    <mergeCell ref="B2:B3"/>
    <mergeCell ref="C2:C3"/>
    <mergeCell ref="D2:D3"/>
    <mergeCell ref="E2:E3"/>
    <mergeCell ref="F2:F3"/>
    <mergeCell ref="A2:A3"/>
    <mergeCell ref="A1:K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8.88671875" defaultRowHeight="13.5"/>
  <sheetData/>
  <sheetProtection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